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林業・森林\08_三好庁舎\01　森林土木担当\☆５,林道関係\01-3   測量計画・委託業務（県営）\2-2 測量設計委託業務（R6～）\Ｒ8測量委託\世戸谷粟山奥線粟山奥\02　PPI\"/>
    </mc:Choice>
  </mc:AlternateContent>
  <xr:revisionPtr revIDLastSave="0" documentId="13_ncr:1_{AD5387A2-7D8A-4E63-A4A3-56791BE67C78}" xr6:coauthVersionLast="47" xr6:coauthVersionMax="47" xr10:uidLastSave="{00000000-0000-0000-0000-000000000000}"/>
  <bookViews>
    <workbookView xWindow="31920" yWindow="900" windowWidth="24180" windowHeight="1530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業務委託費内訳書!$A$1:$G$71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業務委託費内訳書!$G$71</definedName>
    <definedName name="内訳書工事価格総計" localSheetId="0">業務委託費内訳書!$G$70</definedName>
    <definedName name="内訳書工事価格総計">#REF!</definedName>
    <definedName name="内訳書工事価格総計通番" localSheetId="0">業務委託費内訳書!$I$70</definedName>
    <definedName name="内訳書工事価格総計名称" localSheetId="0">業務委託費内訳書!$A$70</definedName>
    <definedName name="内訳書工事価格通番" localSheetId="0">業務委託費内訳書!$I$71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59" l="1"/>
  <c r="G39" i="59"/>
  <c r="G46" i="59"/>
  <c r="G45" i="59" s="1"/>
  <c r="G44" i="59" s="1"/>
  <c r="G43" i="59" s="1"/>
  <c r="G42" i="59" s="1"/>
  <c r="G40" i="59"/>
  <c r="G33" i="59"/>
  <c r="G29" i="59"/>
  <c r="G28" i="59" s="1"/>
  <c r="G20" i="59"/>
  <c r="G15" i="59"/>
  <c r="G14" i="59" s="1"/>
  <c r="G55" i="59"/>
  <c r="G60" i="59"/>
  <c r="G65" i="59"/>
  <c r="G54" i="59" l="1"/>
  <c r="G53" i="59" s="1"/>
  <c r="G52" i="59" s="1"/>
  <c r="G13" i="59"/>
  <c r="G12" i="59" s="1"/>
  <c r="G51" i="59"/>
  <c r="G50" i="59" s="1"/>
  <c r="G69" i="59" s="1"/>
  <c r="G11" i="59"/>
  <c r="G10" i="59" s="1"/>
  <c r="G49" i="59" s="1"/>
  <c r="G70" i="59" l="1"/>
  <c r="G71" i="59" s="1"/>
</calcChain>
</file>

<file path=xl/sharedStrings.xml><?xml version="1.0" encoding="utf-8"?>
<sst xmlns="http://schemas.openxmlformats.org/spreadsheetml/2006/main" count="137" uniqueCount="69">
  <si>
    <t>住　　　　所</t>
  </si>
  <si>
    <t>商号又は名称</t>
  </si>
  <si>
    <t>代 表 者 名</t>
  </si>
  <si>
    <t>業務委託費内訳書</t>
  </si>
  <si>
    <t>業務名</t>
  </si>
  <si>
    <t>Ｒ８三林　林開世戸谷粟山奥線粟山奥　三好市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</si>
  <si>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</si>
  <si>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</si>
  <si>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</si>
  <si>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</si>
  <si>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</si>
  <si>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</si>
  <si>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</si>
  <si>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</si>
  <si>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</si>
  <si>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</si>
  <si>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</si>
  <si>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路線測量
_x000D_</t>
  </si>
  <si>
    <t>一車線林道測量
_x000D_No.48～No.55 L=140m（杭復元）</t>
  </si>
  <si>
    <t>km</t>
  </si>
  <si>
    <t>ha</t>
  </si>
  <si>
    <t>一車線林道測量
_x000D_No.55～No.65 L=200m（詳細測量）</t>
  </si>
  <si>
    <t>一車線林道測量(計画・準備)
_x000D_</t>
  </si>
  <si>
    <t>業務</t>
  </si>
  <si>
    <t>用地測量
_x000D_</t>
  </si>
  <si>
    <t>用地測量
_x000D_No.48～No.55 L=140m（杭復元）</t>
  </si>
  <si>
    <t>用地測量(境界確認)
_x000D_</t>
  </si>
  <si>
    <t>用地測量(面積計算)
_x000D_</t>
  </si>
  <si>
    <t>用地測量(用地実測図原図作成)
_x000D_</t>
  </si>
  <si>
    <t>用地測量
_x000D_No.55～No.65 L=200m（詳細測量）</t>
  </si>
  <si>
    <t>用地測量(土地の登記記録調査)
_x000D_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</si>
  <si>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</si>
  <si>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</si>
  <si>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</si>
  <si>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</si>
  <si>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</si>
  <si>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</si>
  <si>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</si>
  <si>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</si>
  <si>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</si>
  <si>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</si>
  <si>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</si>
  <si>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</si>
  <si>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</si>
  <si>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林道設計
_x000D_</t>
  </si>
  <si>
    <t>一車線林道設計
_x000D_No.55～No.65 L=200m（詳細測量）</t>
  </si>
  <si>
    <t>一車線林道設計(線形計画、現地調査、線形決定)
_x000D_</t>
  </si>
  <si>
    <t>一車線林道設計(実施設計)
_x000D_</t>
  </si>
  <si>
    <t>一車線林道設計(成果品(設計説明書作成))
_x000D_</t>
  </si>
  <si>
    <t>打合せ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</si>
  <si>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</si>
  <si>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</si>
  <si>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</si>
  <si>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</si>
  <si>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</si>
  <si>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</si>
  <si>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</si>
  <si>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</si>
  <si>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</si>
  <si>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</si>
  <si>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</si>
  <si>
    <t xml:space="preserve">一車線林道測量(中心線測量)
</t>
    <phoneticPr fontId="7"/>
  </si>
  <si>
    <t xml:space="preserve">一車線林道測量(縦断測量)
</t>
    <phoneticPr fontId="7"/>
  </si>
  <si>
    <t xml:space="preserve">一車線林道測量(横断測量)
</t>
    <phoneticPr fontId="7"/>
  </si>
  <si>
    <t xml:space="preserve">一車線林道測量(土質区分・その他調査)
</t>
    <phoneticPr fontId="7"/>
  </si>
  <si>
    <t xml:space="preserve">用地測量(公図等の転写)
</t>
    <phoneticPr fontId="7"/>
  </si>
  <si>
    <t>伐開</t>
    <phoneticPr fontId="7"/>
  </si>
  <si>
    <t>立木調査</t>
    <phoneticPr fontId="7"/>
  </si>
  <si>
    <t>一車線林道設計(照査)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</si>
</sst>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73"/>
  <sheetViews>
    <sheetView showGridLines="0" tabSelected="1" zoomScaleNormal="100" zoomScaleSheetLayoutView="100" workbookViewId="0">
      <selection activeCell="L37" sqref="L37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5"/>
      <c r="G3" s="35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5"/>
      <c r="G4" s="35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5"/>
      <c r="G5" s="35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6" t="s">
        <v>3</v>
      </c>
      <c r="B7" s="36"/>
      <c r="C7" s="36"/>
      <c r="D7" s="36"/>
      <c r="E7" s="36"/>
      <c r="F7" s="36"/>
      <c r="G7" s="36"/>
      <c r="H7" s="1"/>
      <c r="I7" s="1"/>
      <c r="J7" s="1"/>
    </row>
    <row r="8" spans="1:10" ht="11.25" customHeight="1" x14ac:dyDescent="0.15">
      <c r="A8" s="3" t="s">
        <v>4</v>
      </c>
      <c r="B8" s="31" t="s">
        <v>5</v>
      </c>
      <c r="C8" s="31"/>
      <c r="D8" s="31"/>
      <c r="E8" s="31"/>
      <c r="F8" s="31"/>
      <c r="G8" s="31"/>
      <c r="H8" s="1"/>
      <c r="I8" s="1"/>
      <c r="J8" s="1"/>
    </row>
    <row r="9" spans="1:10" ht="11.25" customHeight="1" x14ac:dyDescent="0.15">
      <c r="A9" s="32" t="s">
        <v>6</v>
      </c>
      <c r="B9" s="33"/>
      <c r="C9" s="33"/>
      <c r="D9" s="34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5" t="s">
        <v>12</v>
      </c>
      <c r="B10" s="26"/>
      <c r="C10" s="26"/>
      <c r="D10" s="27"/>
      <c r="E10" s="9" t="s">
        <v>13</v>
      </c>
      <c r="F10" s="10">
        <v>1</v>
      </c>
      <c r="G10" s="11">
        <f>+G11+G48</f>
        <v>0</v>
      </c>
      <c r="H10" s="12"/>
      <c r="I10" s="13">
        <v>1</v>
      </c>
      <c r="J10" s="13"/>
    </row>
    <row r="11" spans="1:10" ht="42" customHeight="1" x14ac:dyDescent="0.15">
      <c r="A11" s="25" t="s">
        <v>14</v>
      </c>
      <c r="B11" s="26"/>
      <c r="C11" s="26"/>
      <c r="D11" s="27"/>
      <c r="E11" s="9" t="s">
        <v>13</v>
      </c>
      <c r="F11" s="10">
        <v>1</v>
      </c>
      <c r="G11" s="11">
        <f>+G12+G39+G42</f>
        <v>0</v>
      </c>
      <c r="H11" s="12"/>
      <c r="I11" s="13">
        <v>2</v>
      </c>
      <c r="J11" s="13"/>
    </row>
    <row r="12" spans="1:10" ht="42" customHeight="1" x14ac:dyDescent="0.15">
      <c r="A12" s="25" t="s">
        <v>15</v>
      </c>
      <c r="B12" s="26"/>
      <c r="C12" s="26"/>
      <c r="D12" s="27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6" t="s">
        <v>16</v>
      </c>
      <c r="C13" s="26"/>
      <c r="D13" s="27"/>
      <c r="E13" s="9" t="s">
        <v>13</v>
      </c>
      <c r="F13" s="10">
        <v>1</v>
      </c>
      <c r="G13" s="11">
        <f>+G14+G28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6" t="s">
        <v>17</v>
      </c>
      <c r="D14" s="27"/>
      <c r="E14" s="9" t="s">
        <v>13</v>
      </c>
      <c r="F14" s="10">
        <v>1</v>
      </c>
      <c r="G14" s="11">
        <f>+G15+G20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+G16+G17+G18+G19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61</v>
      </c>
      <c r="E16" s="9" t="s">
        <v>19</v>
      </c>
      <c r="F16" s="10">
        <v>0.14000000000000001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62</v>
      </c>
      <c r="E17" s="9" t="s">
        <v>19</v>
      </c>
      <c r="F17" s="10">
        <v>0.14000000000000001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66</v>
      </c>
      <c r="E18" s="9" t="s">
        <v>19</v>
      </c>
      <c r="F18" s="10">
        <v>0.14000000000000001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67</v>
      </c>
      <c r="E19" s="9" t="s">
        <v>20</v>
      </c>
      <c r="F19" s="10">
        <v>0.21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9" t="s">
        <v>13</v>
      </c>
      <c r="F20" s="10">
        <v>1</v>
      </c>
      <c r="G20" s="11">
        <f>+G21+G22+G23+G24+G25+G26+G27</f>
        <v>0</v>
      </c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22</v>
      </c>
      <c r="E21" s="9" t="s">
        <v>23</v>
      </c>
      <c r="F21" s="10">
        <v>1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61</v>
      </c>
      <c r="E22" s="9" t="s">
        <v>19</v>
      </c>
      <c r="F22" s="10">
        <v>0.2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62</v>
      </c>
      <c r="E23" s="9" t="s">
        <v>19</v>
      </c>
      <c r="F23" s="10">
        <v>0.2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63</v>
      </c>
      <c r="E24" s="9" t="s">
        <v>19</v>
      </c>
      <c r="F24" s="10">
        <v>0.2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64</v>
      </c>
      <c r="E25" s="9" t="s">
        <v>19</v>
      </c>
      <c r="F25" s="10">
        <v>0.2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66</v>
      </c>
      <c r="E26" s="9" t="s">
        <v>19</v>
      </c>
      <c r="F26" s="10">
        <v>0.2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67</v>
      </c>
      <c r="E27" s="9" t="s">
        <v>20</v>
      </c>
      <c r="F27" s="10">
        <v>0.4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26" t="s">
        <v>24</v>
      </c>
      <c r="D28" s="27"/>
      <c r="E28" s="9" t="s">
        <v>13</v>
      </c>
      <c r="F28" s="10">
        <v>1</v>
      </c>
      <c r="G28" s="11">
        <f>+G29+G33</f>
        <v>0</v>
      </c>
      <c r="H28" s="12"/>
      <c r="I28" s="13">
        <v>19</v>
      </c>
      <c r="J28" s="13">
        <v>3</v>
      </c>
    </row>
    <row r="29" spans="1:10" ht="42" customHeight="1" x14ac:dyDescent="0.15">
      <c r="A29" s="14"/>
      <c r="B29" s="15"/>
      <c r="C29" s="15"/>
      <c r="D29" s="16" t="s">
        <v>25</v>
      </c>
      <c r="E29" s="9" t="s">
        <v>13</v>
      </c>
      <c r="F29" s="10">
        <v>1</v>
      </c>
      <c r="G29" s="11">
        <f>+G30+G31+G32</f>
        <v>0</v>
      </c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26</v>
      </c>
      <c r="E30" s="9" t="s">
        <v>20</v>
      </c>
      <c r="F30" s="10">
        <v>0.21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27</v>
      </c>
      <c r="E31" s="9" t="s">
        <v>20</v>
      </c>
      <c r="F31" s="10">
        <v>0.21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28</v>
      </c>
      <c r="E32" s="9" t="s">
        <v>20</v>
      </c>
      <c r="F32" s="10">
        <v>0.21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29</v>
      </c>
      <c r="E33" s="9" t="s">
        <v>13</v>
      </c>
      <c r="F33" s="10">
        <v>1</v>
      </c>
      <c r="G33" s="11">
        <f>+G34+G35+G36+G37+G38</f>
        <v>0</v>
      </c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65</v>
      </c>
      <c r="E34" s="9" t="s">
        <v>20</v>
      </c>
      <c r="F34" s="10">
        <v>0.4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30</v>
      </c>
      <c r="E35" s="9" t="s">
        <v>20</v>
      </c>
      <c r="F35" s="10">
        <v>0.4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26</v>
      </c>
      <c r="E36" s="9" t="s">
        <v>20</v>
      </c>
      <c r="F36" s="10">
        <v>0.4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27</v>
      </c>
      <c r="E37" s="9" t="s">
        <v>20</v>
      </c>
      <c r="F37" s="10">
        <v>0.4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28</v>
      </c>
      <c r="E38" s="9" t="s">
        <v>20</v>
      </c>
      <c r="F38" s="10">
        <v>0.4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25" t="s">
        <v>31</v>
      </c>
      <c r="B39" s="26"/>
      <c r="C39" s="26"/>
      <c r="D39" s="27"/>
      <c r="E39" s="9" t="s">
        <v>13</v>
      </c>
      <c r="F39" s="10">
        <v>1</v>
      </c>
      <c r="G39" s="11">
        <f>+G40</f>
        <v>0</v>
      </c>
      <c r="H39" s="12"/>
      <c r="I39" s="13">
        <v>30</v>
      </c>
      <c r="J39" s="13"/>
    </row>
    <row r="40" spans="1:10" ht="42" customHeight="1" x14ac:dyDescent="0.15">
      <c r="A40" s="25" t="s">
        <v>32</v>
      </c>
      <c r="B40" s="26"/>
      <c r="C40" s="26"/>
      <c r="D40" s="27"/>
      <c r="E40" s="9" t="s">
        <v>13</v>
      </c>
      <c r="F40" s="10">
        <v>1</v>
      </c>
      <c r="G40" s="11">
        <f>+G41</f>
        <v>0</v>
      </c>
      <c r="H40" s="12"/>
      <c r="I40" s="13">
        <v>31</v>
      </c>
      <c r="J40" s="13"/>
    </row>
    <row r="41" spans="1:10" ht="42" customHeight="1" x14ac:dyDescent="0.15">
      <c r="A41" s="25" t="s">
        <v>33</v>
      </c>
      <c r="B41" s="26"/>
      <c r="C41" s="26"/>
      <c r="D41" s="27"/>
      <c r="E41" s="9" t="s">
        <v>13</v>
      </c>
      <c r="F41" s="10">
        <v>1</v>
      </c>
      <c r="G41" s="17"/>
      <c r="H41" s="12"/>
      <c r="I41" s="13">
        <v>32</v>
      </c>
      <c r="J41" s="13"/>
    </row>
    <row r="42" spans="1:10" ht="42" customHeight="1" x14ac:dyDescent="0.15">
      <c r="A42" s="25" t="s">
        <v>34</v>
      </c>
      <c r="B42" s="26"/>
      <c r="C42" s="26"/>
      <c r="D42" s="27"/>
      <c r="E42" s="9" t="s">
        <v>13</v>
      </c>
      <c r="F42" s="10">
        <v>1</v>
      </c>
      <c r="G42" s="11">
        <f>+G43</f>
        <v>0</v>
      </c>
      <c r="H42" s="12"/>
      <c r="I42" s="13">
        <v>38</v>
      </c>
      <c r="J42" s="13"/>
    </row>
    <row r="43" spans="1:10" ht="42" customHeight="1" x14ac:dyDescent="0.15">
      <c r="A43" s="25" t="s">
        <v>35</v>
      </c>
      <c r="B43" s="26"/>
      <c r="C43" s="26"/>
      <c r="D43" s="27"/>
      <c r="E43" s="9" t="s">
        <v>13</v>
      </c>
      <c r="F43" s="10">
        <v>1</v>
      </c>
      <c r="G43" s="11">
        <f>+G44</f>
        <v>0</v>
      </c>
      <c r="H43" s="12"/>
      <c r="I43" s="13">
        <v>39</v>
      </c>
      <c r="J43" s="13">
        <v>1</v>
      </c>
    </row>
    <row r="44" spans="1:10" ht="42" customHeight="1" x14ac:dyDescent="0.15">
      <c r="A44" s="14"/>
      <c r="B44" s="26" t="s">
        <v>35</v>
      </c>
      <c r="C44" s="26"/>
      <c r="D44" s="27"/>
      <c r="E44" s="9" t="s">
        <v>13</v>
      </c>
      <c r="F44" s="10">
        <v>1</v>
      </c>
      <c r="G44" s="11">
        <f>+G45</f>
        <v>0</v>
      </c>
      <c r="H44" s="12"/>
      <c r="I44" s="13">
        <v>40</v>
      </c>
      <c r="J44" s="13">
        <v>2</v>
      </c>
    </row>
    <row r="45" spans="1:10" ht="42" customHeight="1" x14ac:dyDescent="0.15">
      <c r="A45" s="14"/>
      <c r="B45" s="15"/>
      <c r="C45" s="26" t="s">
        <v>35</v>
      </c>
      <c r="D45" s="27"/>
      <c r="E45" s="9" t="s">
        <v>13</v>
      </c>
      <c r="F45" s="10">
        <v>1</v>
      </c>
      <c r="G45" s="11">
        <f>+G46</f>
        <v>0</v>
      </c>
      <c r="H45" s="12"/>
      <c r="I45" s="13">
        <v>41</v>
      </c>
      <c r="J45" s="13">
        <v>3</v>
      </c>
    </row>
    <row r="46" spans="1:10" ht="42" customHeight="1" x14ac:dyDescent="0.15">
      <c r="A46" s="14"/>
      <c r="B46" s="15"/>
      <c r="C46" s="15"/>
      <c r="D46" s="16" t="s">
        <v>36</v>
      </c>
      <c r="E46" s="9" t="s">
        <v>13</v>
      </c>
      <c r="F46" s="10">
        <v>1</v>
      </c>
      <c r="G46" s="11">
        <f>+G47</f>
        <v>0</v>
      </c>
      <c r="H46" s="12"/>
      <c r="I46" s="13">
        <v>42</v>
      </c>
      <c r="J46" s="13">
        <v>4</v>
      </c>
    </row>
    <row r="47" spans="1:10" ht="42" customHeight="1" x14ac:dyDescent="0.15">
      <c r="A47" s="14"/>
      <c r="B47" s="15"/>
      <c r="C47" s="15"/>
      <c r="D47" s="16" t="s">
        <v>37</v>
      </c>
      <c r="E47" s="9" t="s">
        <v>13</v>
      </c>
      <c r="F47" s="10">
        <v>1</v>
      </c>
      <c r="G47" s="17"/>
      <c r="H47" s="12"/>
      <c r="I47" s="13">
        <v>43</v>
      </c>
      <c r="J47" s="13">
        <v>4</v>
      </c>
    </row>
    <row r="48" spans="1:10" ht="42" customHeight="1" x14ac:dyDescent="0.15">
      <c r="A48" s="25" t="s">
        <v>38</v>
      </c>
      <c r="B48" s="26"/>
      <c r="C48" s="26"/>
      <c r="D48" s="27"/>
      <c r="E48" s="9" t="s">
        <v>13</v>
      </c>
      <c r="F48" s="10">
        <v>1</v>
      </c>
      <c r="G48" s="17"/>
      <c r="H48" s="12"/>
      <c r="I48" s="13">
        <v>44</v>
      </c>
      <c r="J48" s="13"/>
    </row>
    <row r="49" spans="1:10" ht="42" customHeight="1" x14ac:dyDescent="0.15">
      <c r="A49" s="25" t="s">
        <v>39</v>
      </c>
      <c r="B49" s="26"/>
      <c r="C49" s="26"/>
      <c r="D49" s="27"/>
      <c r="E49" s="9" t="s">
        <v>13</v>
      </c>
      <c r="F49" s="10">
        <v>1</v>
      </c>
      <c r="G49" s="11">
        <f>+G10</f>
        <v>0</v>
      </c>
      <c r="H49" s="12"/>
      <c r="I49" s="13">
        <v>45</v>
      </c>
      <c r="J49" s="13"/>
    </row>
    <row r="50" spans="1:10" ht="42" customHeight="1" x14ac:dyDescent="0.15">
      <c r="A50" s="25" t="s">
        <v>40</v>
      </c>
      <c r="B50" s="26"/>
      <c r="C50" s="26"/>
      <c r="D50" s="27"/>
      <c r="E50" s="9" t="s">
        <v>13</v>
      </c>
      <c r="F50" s="10">
        <v>1</v>
      </c>
      <c r="G50" s="11">
        <f>+G51+G67</f>
        <v>0</v>
      </c>
      <c r="H50" s="12"/>
      <c r="I50" s="13">
        <v>46</v>
      </c>
      <c r="J50" s="13"/>
    </row>
    <row r="51" spans="1:10" ht="42" customHeight="1" x14ac:dyDescent="0.15">
      <c r="A51" s="25" t="s">
        <v>41</v>
      </c>
      <c r="B51" s="26"/>
      <c r="C51" s="26"/>
      <c r="D51" s="27"/>
      <c r="E51" s="9" t="s">
        <v>13</v>
      </c>
      <c r="F51" s="10">
        <v>1</v>
      </c>
      <c r="G51" s="11">
        <f>+G52+G64</f>
        <v>0</v>
      </c>
      <c r="H51" s="12"/>
      <c r="I51" s="13">
        <v>47</v>
      </c>
      <c r="J51" s="13"/>
    </row>
    <row r="52" spans="1:10" ht="42" customHeight="1" x14ac:dyDescent="0.15">
      <c r="A52" s="25" t="s">
        <v>42</v>
      </c>
      <c r="B52" s="26"/>
      <c r="C52" s="26"/>
      <c r="D52" s="27"/>
      <c r="E52" s="9" t="s">
        <v>13</v>
      </c>
      <c r="F52" s="10">
        <v>1</v>
      </c>
      <c r="G52" s="11">
        <f>+G53</f>
        <v>0</v>
      </c>
      <c r="H52" s="12"/>
      <c r="I52" s="13">
        <v>48</v>
      </c>
      <c r="J52" s="13">
        <v>1</v>
      </c>
    </row>
    <row r="53" spans="1:10" ht="42" customHeight="1" x14ac:dyDescent="0.15">
      <c r="A53" s="14"/>
      <c r="B53" s="26" t="s">
        <v>43</v>
      </c>
      <c r="C53" s="26"/>
      <c r="D53" s="27"/>
      <c r="E53" s="9" t="s">
        <v>13</v>
      </c>
      <c r="F53" s="10">
        <v>1</v>
      </c>
      <c r="G53" s="11">
        <f>+G54</f>
        <v>0</v>
      </c>
      <c r="H53" s="12"/>
      <c r="I53" s="13">
        <v>49</v>
      </c>
      <c r="J53" s="13">
        <v>2</v>
      </c>
    </row>
    <row r="54" spans="1:10" ht="42" customHeight="1" x14ac:dyDescent="0.15">
      <c r="A54" s="14"/>
      <c r="B54" s="15"/>
      <c r="C54" s="26" t="s">
        <v>44</v>
      </c>
      <c r="D54" s="27"/>
      <c r="E54" s="9" t="s">
        <v>13</v>
      </c>
      <c r="F54" s="10">
        <v>1</v>
      </c>
      <c r="G54" s="11">
        <f>+G55+G60</f>
        <v>0</v>
      </c>
      <c r="H54" s="12"/>
      <c r="I54" s="13">
        <v>50</v>
      </c>
      <c r="J54" s="13">
        <v>3</v>
      </c>
    </row>
    <row r="55" spans="1:10" ht="42" customHeight="1" x14ac:dyDescent="0.15">
      <c r="A55" s="14"/>
      <c r="B55" s="15"/>
      <c r="C55" s="15"/>
      <c r="D55" s="16" t="s">
        <v>45</v>
      </c>
      <c r="E55" s="9" t="s">
        <v>13</v>
      </c>
      <c r="F55" s="10">
        <v>1</v>
      </c>
      <c r="G55" s="11">
        <f>+G56+G57+G58+G59</f>
        <v>0</v>
      </c>
      <c r="H55" s="12"/>
      <c r="I55" s="13">
        <v>51</v>
      </c>
      <c r="J55" s="13">
        <v>4</v>
      </c>
    </row>
    <row r="56" spans="1:10" ht="42" customHeight="1" x14ac:dyDescent="0.15">
      <c r="A56" s="14"/>
      <c r="B56" s="15"/>
      <c r="C56" s="15"/>
      <c r="D56" s="16" t="s">
        <v>46</v>
      </c>
      <c r="E56" s="9" t="s">
        <v>19</v>
      </c>
      <c r="F56" s="10">
        <v>0.2</v>
      </c>
      <c r="G56" s="17"/>
      <c r="H56" s="12"/>
      <c r="I56" s="13">
        <v>52</v>
      </c>
      <c r="J56" s="13">
        <v>4</v>
      </c>
    </row>
    <row r="57" spans="1:10" ht="42" customHeight="1" x14ac:dyDescent="0.15">
      <c r="A57" s="14"/>
      <c r="B57" s="15"/>
      <c r="C57" s="15"/>
      <c r="D57" s="16" t="s">
        <v>47</v>
      </c>
      <c r="E57" s="9" t="s">
        <v>19</v>
      </c>
      <c r="F57" s="10">
        <v>0.2</v>
      </c>
      <c r="G57" s="17"/>
      <c r="H57" s="12"/>
      <c r="I57" s="13">
        <v>53</v>
      </c>
      <c r="J57" s="13">
        <v>4</v>
      </c>
    </row>
    <row r="58" spans="1:10" ht="42" customHeight="1" x14ac:dyDescent="0.15">
      <c r="A58" s="14"/>
      <c r="B58" s="15"/>
      <c r="C58" s="15"/>
      <c r="D58" s="16" t="s">
        <v>68</v>
      </c>
      <c r="E58" s="9" t="s">
        <v>19</v>
      </c>
      <c r="F58" s="10">
        <v>0.2</v>
      </c>
      <c r="G58" s="17"/>
      <c r="H58" s="12"/>
      <c r="I58" s="13">
        <v>54</v>
      </c>
      <c r="J58" s="13">
        <v>4</v>
      </c>
    </row>
    <row r="59" spans="1:10" ht="42" customHeight="1" x14ac:dyDescent="0.15">
      <c r="A59" s="14"/>
      <c r="B59" s="15"/>
      <c r="C59" s="15"/>
      <c r="D59" s="16" t="s">
        <v>48</v>
      </c>
      <c r="E59" s="9" t="s">
        <v>19</v>
      </c>
      <c r="F59" s="10">
        <v>0.2</v>
      </c>
      <c r="G59" s="17"/>
      <c r="H59" s="12"/>
      <c r="I59" s="13">
        <v>55</v>
      </c>
      <c r="J59" s="13">
        <v>4</v>
      </c>
    </row>
    <row r="60" spans="1:10" ht="42" customHeight="1" x14ac:dyDescent="0.15">
      <c r="A60" s="14"/>
      <c r="B60" s="15"/>
      <c r="C60" s="15"/>
      <c r="D60" s="16" t="s">
        <v>49</v>
      </c>
      <c r="E60" s="9" t="s">
        <v>13</v>
      </c>
      <c r="F60" s="10">
        <v>1</v>
      </c>
      <c r="G60" s="11">
        <f>+G61+G62+G63</f>
        <v>0</v>
      </c>
      <c r="H60" s="12"/>
      <c r="I60" s="13">
        <v>56</v>
      </c>
      <c r="J60" s="13">
        <v>4</v>
      </c>
    </row>
    <row r="61" spans="1:10" ht="42" customHeight="1" x14ac:dyDescent="0.15">
      <c r="A61" s="14"/>
      <c r="B61" s="15"/>
      <c r="C61" s="15"/>
      <c r="D61" s="16" t="s">
        <v>50</v>
      </c>
      <c r="E61" s="9" t="s">
        <v>51</v>
      </c>
      <c r="F61" s="10">
        <v>1</v>
      </c>
      <c r="G61" s="17"/>
      <c r="H61" s="12"/>
      <c r="I61" s="13">
        <v>57</v>
      </c>
      <c r="J61" s="13">
        <v>4</v>
      </c>
    </row>
    <row r="62" spans="1:10" ht="42" customHeight="1" x14ac:dyDescent="0.15">
      <c r="A62" s="14"/>
      <c r="B62" s="15"/>
      <c r="C62" s="15"/>
      <c r="D62" s="16" t="s">
        <v>52</v>
      </c>
      <c r="E62" s="9" t="s">
        <v>51</v>
      </c>
      <c r="F62" s="10">
        <v>1</v>
      </c>
      <c r="G62" s="17"/>
      <c r="H62" s="12"/>
      <c r="I62" s="13">
        <v>58</v>
      </c>
      <c r="J62" s="13">
        <v>4</v>
      </c>
    </row>
    <row r="63" spans="1:10" ht="42" customHeight="1" x14ac:dyDescent="0.15">
      <c r="A63" s="14"/>
      <c r="B63" s="15"/>
      <c r="C63" s="15"/>
      <c r="D63" s="16" t="s">
        <v>53</v>
      </c>
      <c r="E63" s="9" t="s">
        <v>51</v>
      </c>
      <c r="F63" s="10">
        <v>1</v>
      </c>
      <c r="G63" s="17"/>
      <c r="H63" s="12"/>
      <c r="I63" s="13">
        <v>59</v>
      </c>
      <c r="J63" s="13">
        <v>4</v>
      </c>
    </row>
    <row r="64" spans="1:10" ht="42" customHeight="1" x14ac:dyDescent="0.15">
      <c r="A64" s="25" t="s">
        <v>31</v>
      </c>
      <c r="B64" s="26"/>
      <c r="C64" s="26"/>
      <c r="D64" s="27"/>
      <c r="E64" s="9" t="s">
        <v>13</v>
      </c>
      <c r="F64" s="10">
        <v>1</v>
      </c>
      <c r="G64" s="11">
        <f>+G65</f>
        <v>0</v>
      </c>
      <c r="H64" s="12"/>
      <c r="I64" s="13">
        <v>60</v>
      </c>
      <c r="J64" s="13"/>
    </row>
    <row r="65" spans="1:10" ht="42" customHeight="1" x14ac:dyDescent="0.15">
      <c r="A65" s="25" t="s">
        <v>54</v>
      </c>
      <c r="B65" s="26"/>
      <c r="C65" s="26"/>
      <c r="D65" s="27"/>
      <c r="E65" s="9" t="s">
        <v>13</v>
      </c>
      <c r="F65" s="10">
        <v>1</v>
      </c>
      <c r="G65" s="11">
        <f>+G66</f>
        <v>0</v>
      </c>
      <c r="H65" s="12"/>
      <c r="I65" s="13">
        <v>61</v>
      </c>
      <c r="J65" s="13"/>
    </row>
    <row r="66" spans="1:10" ht="42" customHeight="1" x14ac:dyDescent="0.15">
      <c r="A66" s="25" t="s">
        <v>33</v>
      </c>
      <c r="B66" s="26"/>
      <c r="C66" s="26"/>
      <c r="D66" s="27"/>
      <c r="E66" s="9" t="s">
        <v>13</v>
      </c>
      <c r="F66" s="10">
        <v>1</v>
      </c>
      <c r="G66" s="17"/>
      <c r="H66" s="12"/>
      <c r="I66" s="13">
        <v>62</v>
      </c>
      <c r="J66" s="13"/>
    </row>
    <row r="67" spans="1:10" ht="42" customHeight="1" x14ac:dyDescent="0.15">
      <c r="A67" s="25" t="s">
        <v>55</v>
      </c>
      <c r="B67" s="26"/>
      <c r="C67" s="26"/>
      <c r="D67" s="27"/>
      <c r="E67" s="9" t="s">
        <v>13</v>
      </c>
      <c r="F67" s="10">
        <v>1</v>
      </c>
      <c r="G67" s="17"/>
      <c r="H67" s="12"/>
      <c r="I67" s="13">
        <v>68</v>
      </c>
      <c r="J67" s="13"/>
    </row>
    <row r="68" spans="1:10" ht="42" customHeight="1" x14ac:dyDescent="0.15">
      <c r="A68" s="25" t="s">
        <v>56</v>
      </c>
      <c r="B68" s="26"/>
      <c r="C68" s="26"/>
      <c r="D68" s="27"/>
      <c r="E68" s="9" t="s">
        <v>13</v>
      </c>
      <c r="F68" s="10">
        <v>1</v>
      </c>
      <c r="G68" s="17"/>
      <c r="H68" s="12"/>
      <c r="I68" s="13">
        <v>69</v>
      </c>
      <c r="J68" s="13">
        <v>220</v>
      </c>
    </row>
    <row r="69" spans="1:10" ht="42" customHeight="1" x14ac:dyDescent="0.15">
      <c r="A69" s="25" t="s">
        <v>57</v>
      </c>
      <c r="B69" s="26"/>
      <c r="C69" s="26"/>
      <c r="D69" s="27"/>
      <c r="E69" s="9" t="s">
        <v>13</v>
      </c>
      <c r="F69" s="10">
        <v>1</v>
      </c>
      <c r="G69" s="11">
        <f>+G50+G68</f>
        <v>0</v>
      </c>
      <c r="H69" s="12"/>
      <c r="I69" s="13">
        <v>70</v>
      </c>
      <c r="J69" s="13"/>
    </row>
    <row r="70" spans="1:10" ht="42" customHeight="1" x14ac:dyDescent="0.15">
      <c r="A70" s="37" t="s">
        <v>58</v>
      </c>
      <c r="B70" s="38"/>
      <c r="C70" s="38"/>
      <c r="D70" s="39"/>
      <c r="E70" s="18" t="s">
        <v>13</v>
      </c>
      <c r="F70" s="19">
        <v>1</v>
      </c>
      <c r="G70" s="20">
        <f>+G49+G69</f>
        <v>0</v>
      </c>
      <c r="I70" s="21">
        <v>71</v>
      </c>
      <c r="J70" s="21">
        <v>30</v>
      </c>
    </row>
    <row r="71" spans="1:10" ht="42" customHeight="1" x14ac:dyDescent="0.15">
      <c r="A71" s="28" t="s">
        <v>59</v>
      </c>
      <c r="B71" s="29"/>
      <c r="C71" s="29"/>
      <c r="D71" s="30"/>
      <c r="E71" s="22" t="s">
        <v>60</v>
      </c>
      <c r="F71" s="23" t="s">
        <v>60</v>
      </c>
      <c r="G71" s="24">
        <f>G70</f>
        <v>0</v>
      </c>
      <c r="I71" s="21">
        <v>72</v>
      </c>
      <c r="J71" s="21">
        <v>90</v>
      </c>
    </row>
    <row r="72" spans="1:10" ht="42" customHeight="1" x14ac:dyDescent="0.15"/>
    <row r="73" spans="1:10" ht="42" customHeight="1" x14ac:dyDescent="0.15"/>
  </sheetData>
  <sheetProtection algorithmName="SHA-512" hashValue="Y/Q6pX9llKqztOVwVlvVpqLrkFS86KTKk706NANWCw2ipwAMENJIKER7HUohffUJ85GBEEKYjHnLwioLVLs3Ew==" saltValue="52MXIMAFBAhwRMpceAdZgg==" spinCount="100000" sheet="1" objects="1" scenarios="1"/>
  <mergeCells count="34">
    <mergeCell ref="A70:D70"/>
    <mergeCell ref="A10:D10"/>
    <mergeCell ref="A11:D11"/>
    <mergeCell ref="A12:D12"/>
    <mergeCell ref="B13:D13"/>
    <mergeCell ref="C14:D14"/>
    <mergeCell ref="C28:D28"/>
    <mergeCell ref="A39:D39"/>
    <mergeCell ref="A40:D40"/>
    <mergeCell ref="A41:D41"/>
    <mergeCell ref="A42:D42"/>
    <mergeCell ref="A64:D64"/>
    <mergeCell ref="A68:D68"/>
    <mergeCell ref="A69:D69"/>
    <mergeCell ref="F3:G3"/>
    <mergeCell ref="F4:G4"/>
    <mergeCell ref="F5:G5"/>
    <mergeCell ref="A7:G7"/>
    <mergeCell ref="A65:D65"/>
    <mergeCell ref="A66:D66"/>
    <mergeCell ref="A71:D71"/>
    <mergeCell ref="B8:G8"/>
    <mergeCell ref="A9:D9"/>
    <mergeCell ref="A43:D43"/>
    <mergeCell ref="B44:D44"/>
    <mergeCell ref="C45:D45"/>
    <mergeCell ref="A48:D48"/>
    <mergeCell ref="A49:D49"/>
    <mergeCell ref="A50:D50"/>
    <mergeCell ref="A51:D51"/>
    <mergeCell ref="A52:D52"/>
    <mergeCell ref="B53:D53"/>
    <mergeCell ref="C54:D54"/>
    <mergeCell ref="A67:D67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2026-06-01T13:58:32Z</cp:lastPrinted>
  <dcterms:created xsi:type="dcterms:W3CDTF">2014-01-09T08:55:00Z</dcterms:created>
  <dcterms:modified xsi:type="dcterms:W3CDTF">2026-06-01T13:59:36Z</dcterms:modified>
</cp:coreProperties>
</file>